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Bruker\Documents\Reiseregninger\"/>
    </mc:Choice>
  </mc:AlternateContent>
  <xr:revisionPtr revIDLastSave="0" documentId="13_ncr:1_{1EA09552-7378-460A-A7EF-2F159E2344C7}" xr6:coauthVersionLast="47" xr6:coauthVersionMax="47" xr10:uidLastSave="{00000000-0000-0000-0000-000000000000}"/>
  <bookViews>
    <workbookView xWindow="-108" yWindow="-108" windowWidth="23256" windowHeight="12456" tabRatio="203" xr2:uid="{00000000-000D-0000-FFFF-FFFF00000000}"/>
  </bookViews>
  <sheets>
    <sheet name="Ark1" sheetId="1" r:id="rId1"/>
    <sheet name="Ark2" sheetId="2" r:id="rId2"/>
    <sheet name="Ark3" sheetId="3" r:id="rId3"/>
  </sheets>
  <calcPr calcId="191029"/>
</workbook>
</file>

<file path=xl/calcChain.xml><?xml version="1.0" encoding="utf-8"?>
<calcChain xmlns="http://schemas.openxmlformats.org/spreadsheetml/2006/main">
  <c r="I15" i="1" l="1"/>
  <c r="I14" i="1"/>
  <c r="J15" i="1" l="1"/>
  <c r="I18" i="1" s="1"/>
  <c r="L18" i="1" s="1"/>
  <c r="J17" i="1" l="1"/>
  <c r="J18" i="1" s="1"/>
  <c r="I11" i="1" s="1"/>
  <c r="K18" i="1" l="1"/>
  <c r="I13" i="1" s="1"/>
  <c r="M13" i="1" s="1"/>
  <c r="L13" i="1" l="1"/>
  <c r="N13" i="1" s="1"/>
  <c r="K13" i="1"/>
  <c r="H27" i="1"/>
  <c r="H28" i="1"/>
  <c r="H39" i="1" l="1"/>
  <c r="H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/>
  </authors>
  <commentList>
    <comment ref="D10" authorId="0" shapeId="0" xr:uid="{F243CB9D-2DAE-1349-9942-1131AED5EF74}">
      <text>
        <r>
          <rPr>
            <b/>
            <sz val="10"/>
            <color rgb="FF000000"/>
            <rFont val="Tahoma"/>
            <family val="2"/>
          </rPr>
          <t>PPF: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Datoformat: dd.mm.åååå</t>
        </r>
      </text>
    </comment>
    <comment ref="F10" authorId="0" shapeId="0" xr:uid="{35044325-DF73-764B-97AC-672938C040E0}">
      <text>
        <r>
          <rPr>
            <b/>
            <sz val="10"/>
            <color rgb="FF000000"/>
            <rFont val="Tahoma"/>
            <family val="2"/>
          </rPr>
          <t>PPF: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Tidsformat: tt:mm	</t>
        </r>
      </text>
    </comment>
    <comment ref="D28" authorId="1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PPF:
</t>
        </r>
        <r>
          <rPr>
            <sz val="9"/>
            <color rgb="FF000000"/>
            <rFont val="Tahoma"/>
            <family val="2"/>
          </rPr>
          <t>Navn på passasjerer føres nederst i feltet "andre utgifter…"</t>
        </r>
      </text>
    </comment>
  </commentList>
</comments>
</file>

<file path=xl/sharedStrings.xml><?xml version="1.0" encoding="utf-8"?>
<sst xmlns="http://schemas.openxmlformats.org/spreadsheetml/2006/main" count="49" uniqueCount="45">
  <si>
    <t>BiLAG NR.:</t>
  </si>
  <si>
    <r>
      <t>REISEREGNING</t>
    </r>
    <r>
      <rPr>
        <b/>
        <sz val="15"/>
        <rFont val="Arial"/>
        <family val="2"/>
      </rPr>
      <t xml:space="preserve"> </t>
    </r>
  </si>
  <si>
    <t>Navn:</t>
  </si>
  <si>
    <t>Adresse:</t>
  </si>
  <si>
    <t>Bankkonto:</t>
  </si>
  <si>
    <t>Lag / forening / verv:</t>
  </si>
  <si>
    <t>Reise i forbindelse med:</t>
  </si>
  <si>
    <t>Dato:</t>
  </si>
  <si>
    <t>Fra sted:</t>
  </si>
  <si>
    <t>Kl:(tt:mm)</t>
  </si>
  <si>
    <t>Til sted:</t>
  </si>
  <si>
    <t xml:space="preserve">Reisemåte: </t>
  </si>
  <si>
    <t>Vedlegg</t>
  </si>
  <si>
    <t>Kjøregodtgjørelse:</t>
  </si>
  <si>
    <t>Sats:</t>
  </si>
  <si>
    <t>KM:</t>
  </si>
  <si>
    <t>Passasjertillegg-</t>
  </si>
  <si>
    <t>Anvises:</t>
  </si>
  <si>
    <t>Dato / navn:</t>
  </si>
  <si>
    <t>Andre utgifter / merknader i flg bilag:</t>
  </si>
  <si>
    <t xml:space="preserve"> </t>
  </si>
  <si>
    <t>Reisen skal foretas på billigste måte.</t>
  </si>
  <si>
    <t>Sum utgifter</t>
  </si>
  <si>
    <t>Bruk av egen bil skal avtales på forhånd.</t>
  </si>
  <si>
    <t>Totalt til utbetaling</t>
  </si>
  <si>
    <t>Signatur:</t>
  </si>
  <si>
    <t>Postnr.:</t>
  </si>
  <si>
    <t>Sted:</t>
  </si>
  <si>
    <t>Beløp</t>
  </si>
  <si>
    <t>Avreisedato:</t>
  </si>
  <si>
    <t>Hjemkomstdato:</t>
  </si>
  <si>
    <t>Full sats</t>
  </si>
  <si>
    <t>&lt;6</t>
  </si>
  <si>
    <t>6-12</t>
  </si>
  <si>
    <t>&gt;12</t>
  </si>
  <si>
    <t>Kl:</t>
  </si>
  <si>
    <r>
      <t xml:space="preserve">ant.personer </t>
    </r>
    <r>
      <rPr>
        <b/>
        <sz val="9"/>
        <rFont val="Arial"/>
        <family val="2"/>
      </rPr>
      <t>---&gt;&gt;</t>
    </r>
  </si>
  <si>
    <r>
      <t>BIL</t>
    </r>
    <r>
      <rPr>
        <b/>
        <sz val="9"/>
        <rFont val="Arial"/>
        <family val="2"/>
      </rPr>
      <t>---&gt;&gt;</t>
    </r>
  </si>
  <si>
    <t>Epost:</t>
  </si>
  <si>
    <t xml:space="preserve">Dato: </t>
  </si>
  <si>
    <t>- Egenandel</t>
  </si>
  <si>
    <t>Det skal føres opp den reisemåte som er benyttet, men refusjon vil bli beregnet etter den til enhver billigste reisemåte.</t>
  </si>
  <si>
    <t>for reiser i forbindelse med deltagelse i PM -  gjeldende fra 01.01.2024.</t>
  </si>
  <si>
    <r>
      <t xml:space="preserve">Vedlegg skannes, reiseregning skal undertegnes. </t>
    </r>
    <r>
      <rPr>
        <b/>
        <sz val="8"/>
        <rFont val="Arial"/>
        <family val="2"/>
      </rPr>
      <t>Mail sendes via reiseansvarlig</t>
    </r>
    <r>
      <rPr>
        <sz val="8"/>
        <rFont val="Arial"/>
        <family val="2"/>
      </rPr>
      <t>, som sender mailen til kontor@politiidrett.no</t>
    </r>
  </si>
  <si>
    <r>
      <t xml:space="preserve">Skriv ut, </t>
    </r>
    <r>
      <rPr>
        <b/>
        <sz val="8"/>
        <rFont val="Arial"/>
        <family val="2"/>
      </rPr>
      <t>signer</t>
    </r>
    <r>
      <rPr>
        <sz val="8"/>
        <rFont val="Arial"/>
        <family val="2"/>
      </rPr>
      <t xml:space="preserve">, bilag på A-4 ark, skann og sendes: </t>
    </r>
    <r>
      <rPr>
        <b/>
        <sz val="8"/>
        <rFont val="Arial"/>
        <family val="2"/>
      </rPr>
      <t>kontor@politiidrett.no</t>
    </r>
    <r>
      <rPr>
        <sz val="8"/>
        <rFont val="Arial"/>
        <family val="2"/>
      </rPr>
      <t xml:space="preserve"> - evt. NPI, Pb. 571, 2203 Kongsvinger </t>
    </r>
    <r>
      <rPr>
        <b/>
        <sz val="8"/>
        <rFont val="Arial"/>
        <family val="2"/>
      </rPr>
      <t>innen 1. mnd.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</si>
</sst>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"/>
    <numFmt numFmtId="165" formatCode="hh:mm;@"/>
    <numFmt numFmtId="166" formatCode="dd/mm/yy;@"/>
    <numFmt numFmtId="167" formatCode="#,##0_ ;\-#,##0\ "/>
    <numFmt numFmtId="168" formatCode="0.000"/>
  </numFmts>
  <fonts count="22" x14ac:knownFonts="1"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12"/>
      <color indexed="8"/>
      <name val="Calibri"/>
      <family val="2"/>
      <charset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rgb="FF00000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color indexed="10"/>
      <name val="Arial"/>
      <family val="2"/>
    </font>
    <font>
      <sz val="9"/>
      <color indexed="1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sz val="10"/>
      <color rgb="FF000000"/>
      <name val="Tahoma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162">
    <xf numFmtId="0" fontId="0" fillId="0" borderId="0" xfId="0"/>
    <xf numFmtId="0" fontId="1" fillId="0" borderId="1" xfId="0" applyFont="1" applyBorder="1"/>
    <xf numFmtId="0" fontId="6" fillId="0" borderId="0" xfId="0" applyFont="1"/>
    <xf numFmtId="0" fontId="8" fillId="2" borderId="2" xfId="1" applyFont="1" applyFill="1" applyBorder="1" applyProtection="1">
      <protection hidden="1"/>
    </xf>
    <xf numFmtId="0" fontId="9" fillId="0" borderId="0" xfId="0" applyFont="1" applyAlignment="1">
      <alignment horizontal="left"/>
    </xf>
    <xf numFmtId="20" fontId="9" fillId="0" borderId="5" xfId="1" applyNumberFormat="1" applyFont="1" applyBorder="1" applyProtection="1">
      <protection locked="0" hidden="1"/>
    </xf>
    <xf numFmtId="165" fontId="9" fillId="0" borderId="5" xfId="1" applyNumberFormat="1" applyFont="1" applyBorder="1" applyAlignment="1" applyProtection="1">
      <alignment horizontal="center"/>
      <protection locked="0" hidden="1"/>
    </xf>
    <xf numFmtId="0" fontId="9" fillId="0" borderId="5" xfId="1" applyFont="1" applyBorder="1" applyProtection="1">
      <protection locked="0" hidden="1"/>
    </xf>
    <xf numFmtId="0" fontId="9" fillId="0" borderId="5" xfId="1" applyFont="1" applyBorder="1" applyAlignment="1" applyProtection="1">
      <alignment horizontal="center"/>
      <protection locked="0" hidden="1"/>
    </xf>
    <xf numFmtId="0" fontId="9" fillId="0" borderId="4" xfId="1" applyFont="1" applyBorder="1" applyProtection="1">
      <protection locked="0" hidden="1"/>
    </xf>
    <xf numFmtId="165" fontId="9" fillId="0" borderId="4" xfId="1" applyNumberFormat="1" applyFont="1" applyBorder="1" applyAlignment="1" applyProtection="1">
      <alignment horizontal="center"/>
      <protection locked="0" hidden="1"/>
    </xf>
    <xf numFmtId="0" fontId="9" fillId="0" borderId="4" xfId="1" applyFont="1" applyBorder="1" applyAlignment="1" applyProtection="1">
      <alignment horizontal="center"/>
      <protection locked="0" hidden="1"/>
    </xf>
    <xf numFmtId="0" fontId="9" fillId="0" borderId="6" xfId="1" applyFont="1" applyBorder="1" applyProtection="1">
      <protection locked="0" hidden="1"/>
    </xf>
    <xf numFmtId="165" fontId="9" fillId="0" borderId="6" xfId="1" applyNumberFormat="1" applyFont="1" applyBorder="1" applyAlignment="1" applyProtection="1">
      <alignment horizontal="center"/>
      <protection locked="0" hidden="1"/>
    </xf>
    <xf numFmtId="0" fontId="9" fillId="0" borderId="6" xfId="1" applyFont="1" applyBorder="1" applyAlignment="1" applyProtection="1">
      <alignment horizontal="center"/>
      <protection locked="0" hidden="1"/>
    </xf>
    <xf numFmtId="2" fontId="9" fillId="2" borderId="7" xfId="1" applyNumberFormat="1" applyFont="1" applyFill="1" applyBorder="1" applyProtection="1">
      <protection hidden="1"/>
    </xf>
    <xf numFmtId="4" fontId="11" fillId="2" borderId="7" xfId="1" applyNumberFormat="1" applyFont="1" applyFill="1" applyBorder="1" applyProtection="1">
      <protection hidden="1"/>
    </xf>
    <xf numFmtId="0" fontId="8" fillId="2" borderId="8" xfId="1" applyFont="1" applyFill="1" applyBorder="1" applyAlignment="1" applyProtection="1">
      <alignment horizontal="center"/>
      <protection locked="0" hidden="1"/>
    </xf>
    <xf numFmtId="0" fontId="9" fillId="0" borderId="24" xfId="1" applyFont="1" applyBorder="1" applyAlignment="1" applyProtection="1">
      <alignment horizontal="center"/>
      <protection locked="0" hidden="1"/>
    </xf>
    <xf numFmtId="2" fontId="11" fillId="0" borderId="24" xfId="1" applyNumberFormat="1" applyFont="1" applyBorder="1" applyAlignment="1" applyProtection="1">
      <alignment horizontal="center"/>
      <protection hidden="1"/>
    </xf>
    <xf numFmtId="0" fontId="9" fillId="2" borderId="0" xfId="1" applyFont="1" applyFill="1" applyProtection="1">
      <protection hidden="1"/>
    </xf>
    <xf numFmtId="0" fontId="9" fillId="2" borderId="9" xfId="1" applyFont="1" applyFill="1" applyBorder="1" applyAlignment="1" applyProtection="1">
      <alignment horizontal="right"/>
      <protection hidden="1"/>
    </xf>
    <xf numFmtId="2" fontId="9" fillId="2" borderId="10" xfId="1" applyNumberFormat="1" applyFont="1" applyFill="1" applyBorder="1" applyAlignment="1" applyProtection="1">
      <alignment horizontal="center"/>
      <protection hidden="1"/>
    </xf>
    <xf numFmtId="2" fontId="11" fillId="0" borderId="5" xfId="1" applyNumberFormat="1" applyFont="1" applyBorder="1" applyAlignment="1" applyProtection="1">
      <alignment horizontal="center"/>
      <protection hidden="1"/>
    </xf>
    <xf numFmtId="0" fontId="9" fillId="2" borderId="11" xfId="1" applyFont="1" applyFill="1" applyBorder="1" applyProtection="1">
      <protection hidden="1"/>
    </xf>
    <xf numFmtId="0" fontId="9" fillId="0" borderId="11" xfId="0" applyFont="1" applyBorder="1" applyAlignment="1">
      <alignment horizontal="center"/>
    </xf>
    <xf numFmtId="2" fontId="9" fillId="2" borderId="11" xfId="1" applyNumberFormat="1" applyFont="1" applyFill="1" applyBorder="1" applyAlignment="1" applyProtection="1">
      <alignment horizontal="center"/>
      <protection hidden="1"/>
    </xf>
    <xf numFmtId="0" fontId="9" fillId="0" borderId="12" xfId="1" applyFont="1" applyBorder="1" applyAlignment="1" applyProtection="1">
      <alignment horizontal="center"/>
      <protection locked="0" hidden="1"/>
    </xf>
    <xf numFmtId="2" fontId="11" fillId="0" borderId="4" xfId="1" applyNumberFormat="1" applyFont="1" applyBorder="1" applyAlignment="1" applyProtection="1">
      <alignment horizontal="center"/>
      <protection hidden="1"/>
    </xf>
    <xf numFmtId="0" fontId="8" fillId="2" borderId="11" xfId="1" applyFont="1" applyFill="1" applyBorder="1" applyProtection="1">
      <protection hidden="1"/>
    </xf>
    <xf numFmtId="0" fontId="8" fillId="2" borderId="13" xfId="1" applyFont="1" applyFill="1" applyBorder="1" applyAlignment="1" applyProtection="1">
      <alignment horizontal="center"/>
      <protection hidden="1"/>
    </xf>
    <xf numFmtId="0" fontId="9" fillId="0" borderId="23" xfId="1" applyFont="1" applyBorder="1" applyAlignment="1" applyProtection="1">
      <alignment horizontal="center"/>
      <protection locked="0" hidden="1"/>
    </xf>
    <xf numFmtId="2" fontId="11" fillId="0" borderId="23" xfId="1" applyNumberFormat="1" applyFont="1" applyBorder="1" applyAlignment="1" applyProtection="1">
      <alignment horizontal="center"/>
      <protection hidden="1"/>
    </xf>
    <xf numFmtId="0" fontId="9" fillId="2" borderId="2" xfId="1" applyFont="1" applyFill="1" applyBorder="1" applyProtection="1">
      <protection hidden="1"/>
    </xf>
    <xf numFmtId="2" fontId="9" fillId="2" borderId="14" xfId="1" applyNumberFormat="1" applyFont="1" applyFill="1" applyBorder="1" applyAlignment="1" applyProtection="1">
      <alignment horizontal="center"/>
      <protection hidden="1"/>
    </xf>
    <xf numFmtId="0" fontId="9" fillId="2" borderId="20" xfId="1" applyFont="1" applyFill="1" applyBorder="1" applyProtection="1">
      <protection hidden="1"/>
    </xf>
    <xf numFmtId="0" fontId="9" fillId="2" borderId="15" xfId="1" applyFont="1" applyFill="1" applyBorder="1" applyProtection="1">
      <protection hidden="1"/>
    </xf>
    <xf numFmtId="0" fontId="9" fillId="2" borderId="14" xfId="1" applyFont="1" applyFill="1" applyBorder="1" applyProtection="1">
      <protection hidden="1"/>
    </xf>
    <xf numFmtId="0" fontId="9" fillId="0" borderId="0" xfId="1" applyFont="1" applyProtection="1">
      <protection locked="0"/>
    </xf>
    <xf numFmtId="0" fontId="9" fillId="0" borderId="16" xfId="1" applyFont="1" applyBorder="1" applyProtection="1">
      <protection locked="0"/>
    </xf>
    <xf numFmtId="2" fontId="8" fillId="2" borderId="7" xfId="1" applyNumberFormat="1" applyFont="1" applyFill="1" applyBorder="1" applyAlignment="1" applyProtection="1">
      <alignment horizontal="center"/>
      <protection hidden="1"/>
    </xf>
    <xf numFmtId="0" fontId="8" fillId="2" borderId="8" xfId="1" applyFont="1" applyFill="1" applyBorder="1" applyAlignment="1" applyProtection="1">
      <alignment horizontal="center"/>
      <protection hidden="1"/>
    </xf>
    <xf numFmtId="0" fontId="9" fillId="0" borderId="16" xfId="0" applyFont="1" applyBorder="1"/>
    <xf numFmtId="0" fontId="8" fillId="2" borderId="18" xfId="1" applyFont="1" applyFill="1" applyBorder="1" applyProtection="1">
      <protection hidden="1"/>
    </xf>
    <xf numFmtId="0" fontId="9" fillId="0" borderId="4" xfId="0" applyFont="1" applyBorder="1" applyAlignment="1">
      <alignment horizontal="center"/>
    </xf>
    <xf numFmtId="0" fontId="9" fillId="2" borderId="16" xfId="1" applyFont="1" applyFill="1" applyBorder="1" applyProtection="1">
      <protection hidden="1"/>
    </xf>
    <xf numFmtId="49" fontId="12" fillId="0" borderId="14" xfId="1" applyNumberFormat="1" applyFont="1" applyBorder="1" applyProtection="1">
      <protection hidden="1"/>
    </xf>
    <xf numFmtId="0" fontId="9" fillId="0" borderId="14" xfId="1" applyFont="1" applyBorder="1" applyProtection="1">
      <protection hidden="1"/>
    </xf>
    <xf numFmtId="0" fontId="9" fillId="0" borderId="10" xfId="1" applyFont="1" applyBorder="1" applyProtection="1">
      <protection hidden="1"/>
    </xf>
    <xf numFmtId="0" fontId="9" fillId="2" borderId="19" xfId="1" applyFont="1" applyFill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9" fillId="0" borderId="20" xfId="1" applyFont="1" applyBorder="1" applyProtection="1">
      <protection hidden="1"/>
    </xf>
    <xf numFmtId="0" fontId="8" fillId="0" borderId="2" xfId="1" applyFont="1" applyBorder="1" applyProtection="1">
      <protection hidden="1"/>
    </xf>
    <xf numFmtId="20" fontId="15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quotePrefix="1" applyFont="1"/>
    <xf numFmtId="0" fontId="17" fillId="0" borderId="0" xfId="0" applyFont="1" applyAlignment="1">
      <alignment horizontal="right"/>
    </xf>
    <xf numFmtId="16" fontId="15" fillId="0" borderId="0" xfId="0" quotePrefix="1" applyNumberFormat="1" applyFont="1" applyAlignment="1">
      <alignment horizontal="right"/>
    </xf>
    <xf numFmtId="0" fontId="17" fillId="5" borderId="0" xfId="0" applyFont="1" applyFill="1"/>
    <xf numFmtId="2" fontId="15" fillId="0" borderId="0" xfId="0" quotePrefix="1" applyNumberFormat="1" applyFont="1"/>
    <xf numFmtId="22" fontId="15" fillId="0" borderId="0" xfId="0" quotePrefix="1" applyNumberFormat="1" applyFont="1"/>
    <xf numFmtId="43" fontId="15" fillId="0" borderId="0" xfId="3" quotePrefix="1" applyFont="1" applyProtection="1"/>
    <xf numFmtId="1" fontId="15" fillId="0" borderId="0" xfId="0" applyNumberFormat="1" applyFont="1"/>
    <xf numFmtId="168" fontId="15" fillId="0" borderId="0" xfId="0" applyNumberFormat="1" applyFont="1"/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20" fontId="19" fillId="4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5" borderId="0" xfId="0" applyFont="1" applyFill="1"/>
    <xf numFmtId="0" fontId="19" fillId="5" borderId="0" xfId="0" quotePrefix="1" applyFont="1" applyFill="1"/>
    <xf numFmtId="0" fontId="20" fillId="5" borderId="0" xfId="0" applyFont="1" applyFill="1" applyAlignment="1">
      <alignment horizontal="right"/>
    </xf>
    <xf numFmtId="16" fontId="19" fillId="5" borderId="0" xfId="0" quotePrefix="1" applyNumberFormat="1" applyFont="1" applyFill="1" applyAlignment="1">
      <alignment horizontal="right"/>
    </xf>
    <xf numFmtId="0" fontId="20" fillId="5" borderId="0" xfId="0" applyFont="1" applyFill="1"/>
    <xf numFmtId="2" fontId="19" fillId="5" borderId="0" xfId="0" quotePrefix="1" applyNumberFormat="1" applyFont="1" applyFill="1"/>
    <xf numFmtId="22" fontId="19" fillId="5" borderId="0" xfId="0" quotePrefix="1" applyNumberFormat="1" applyFont="1" applyFill="1"/>
    <xf numFmtId="43" fontId="19" fillId="5" borderId="0" xfId="3" quotePrefix="1" applyFont="1" applyFill="1" applyProtection="1"/>
    <xf numFmtId="1" fontId="19" fillId="5" borderId="0" xfId="0" applyNumberFormat="1" applyFont="1" applyFill="1"/>
    <xf numFmtId="168" fontId="19" fillId="5" borderId="0" xfId="0" applyNumberFormat="1" applyFont="1" applyFill="1"/>
    <xf numFmtId="0" fontId="19" fillId="0" borderId="0" xfId="0" applyFont="1"/>
    <xf numFmtId="14" fontId="0" fillId="0" borderId="25" xfId="0" applyNumberFormat="1" applyBorder="1"/>
    <xf numFmtId="20" fontId="9" fillId="0" borderId="25" xfId="0" applyNumberFormat="1" applyFont="1" applyBorder="1"/>
    <xf numFmtId="0" fontId="8" fillId="2" borderId="25" xfId="1" applyFont="1" applyFill="1" applyBorder="1" applyProtection="1">
      <protection hidden="1"/>
    </xf>
    <xf numFmtId="0" fontId="8" fillId="2" borderId="25" xfId="1" applyFont="1" applyFill="1" applyBorder="1" applyAlignment="1" applyProtection="1">
      <alignment horizontal="right"/>
      <protection hidden="1"/>
    </xf>
    <xf numFmtId="0" fontId="8" fillId="2" borderId="26" xfId="1" applyFont="1" applyFill="1" applyBorder="1" applyProtection="1">
      <protection hidden="1"/>
    </xf>
    <xf numFmtId="0" fontId="9" fillId="0" borderId="0" xfId="0" applyFont="1"/>
    <xf numFmtId="0" fontId="9" fillId="2" borderId="27" xfId="1" applyFont="1" applyFill="1" applyBorder="1" applyProtection="1">
      <protection hidden="1"/>
    </xf>
    <xf numFmtId="2" fontId="9" fillId="2" borderId="28" xfId="1" applyNumberFormat="1" applyFont="1" applyFill="1" applyBorder="1" applyAlignment="1" applyProtection="1">
      <alignment horizontal="center"/>
      <protection hidden="1"/>
    </xf>
    <xf numFmtId="0" fontId="8" fillId="6" borderId="25" xfId="0" applyFont="1" applyFill="1" applyBorder="1"/>
    <xf numFmtId="0" fontId="8" fillId="6" borderId="25" xfId="0" applyFont="1" applyFill="1" applyBorder="1" applyAlignment="1">
      <alignment horizontal="center"/>
    </xf>
    <xf numFmtId="0" fontId="8" fillId="2" borderId="31" xfId="1" applyFont="1" applyFill="1" applyBorder="1" applyProtection="1">
      <protection hidden="1"/>
    </xf>
    <xf numFmtId="0" fontId="8" fillId="2" borderId="32" xfId="1" applyFont="1" applyFill="1" applyBorder="1" applyProtection="1">
      <protection hidden="1"/>
    </xf>
    <xf numFmtId="0" fontId="8" fillId="2" borderId="33" xfId="1" applyFont="1" applyFill="1" applyBorder="1" applyProtection="1">
      <protection hidden="1"/>
    </xf>
    <xf numFmtId="49" fontId="9" fillId="0" borderId="35" xfId="0" applyNumberFormat="1" applyFont="1" applyBorder="1"/>
    <xf numFmtId="0" fontId="0" fillId="0" borderId="37" xfId="0" applyBorder="1"/>
    <xf numFmtId="0" fontId="9" fillId="0" borderId="38" xfId="0" applyFont="1" applyBorder="1" applyAlignment="1">
      <alignment horizontal="left"/>
    </xf>
    <xf numFmtId="0" fontId="8" fillId="2" borderId="42" xfId="1" applyFont="1" applyFill="1" applyBorder="1" applyProtection="1">
      <protection hidden="1"/>
    </xf>
    <xf numFmtId="0" fontId="8" fillId="2" borderId="42" xfId="1" applyFont="1" applyFill="1" applyBorder="1" applyAlignment="1" applyProtection="1">
      <alignment horizontal="center"/>
      <protection hidden="1"/>
    </xf>
    <xf numFmtId="4" fontId="8" fillId="2" borderId="43" xfId="1" applyNumberFormat="1" applyFont="1" applyFill="1" applyBorder="1" applyAlignment="1" applyProtection="1">
      <alignment horizontal="center"/>
      <protection hidden="1"/>
    </xf>
    <xf numFmtId="4" fontId="9" fillId="3" borderId="44" xfId="1" applyNumberFormat="1" applyFont="1" applyFill="1" applyBorder="1" applyProtection="1">
      <protection hidden="1"/>
    </xf>
    <xf numFmtId="4" fontId="9" fillId="3" borderId="45" xfId="1" applyNumberFormat="1" applyFont="1" applyFill="1" applyBorder="1" applyAlignment="1" applyProtection="1">
      <alignment horizontal="right"/>
      <protection hidden="1"/>
    </xf>
    <xf numFmtId="4" fontId="9" fillId="3" borderId="45" xfId="1" applyNumberFormat="1" applyFont="1" applyFill="1" applyBorder="1" applyProtection="1">
      <protection hidden="1"/>
    </xf>
    <xf numFmtId="4" fontId="9" fillId="3" borderId="47" xfId="1" applyNumberFormat="1" applyFont="1" applyFill="1" applyBorder="1" applyProtection="1">
      <protection hidden="1"/>
    </xf>
    <xf numFmtId="4" fontId="8" fillId="3" borderId="44" xfId="1" applyNumberFormat="1" applyFont="1" applyFill="1" applyBorder="1" applyProtection="1">
      <protection hidden="1"/>
    </xf>
    <xf numFmtId="4" fontId="12" fillId="0" borderId="46" xfId="1" applyNumberFormat="1" applyFont="1" applyBorder="1" applyProtection="1">
      <protection locked="0" hidden="1"/>
    </xf>
    <xf numFmtId="4" fontId="8" fillId="3" borderId="48" xfId="1" applyNumberFormat="1" applyFont="1" applyFill="1" applyBorder="1" applyProtection="1">
      <protection hidden="1"/>
    </xf>
    <xf numFmtId="0" fontId="8" fillId="2" borderId="50" xfId="1" applyFont="1" applyFill="1" applyBorder="1" applyProtection="1">
      <protection hidden="1"/>
    </xf>
    <xf numFmtId="164" fontId="9" fillId="0" borderId="51" xfId="1" applyNumberFormat="1" applyFont="1" applyBorder="1" applyProtection="1">
      <protection locked="0" hidden="1"/>
    </xf>
    <xf numFmtId="164" fontId="9" fillId="0" borderId="52" xfId="1" applyNumberFormat="1" applyFont="1" applyBorder="1" applyProtection="1">
      <protection locked="0" hidden="1"/>
    </xf>
    <xf numFmtId="164" fontId="9" fillId="0" borderId="53" xfId="1" applyNumberFormat="1" applyFont="1" applyBorder="1" applyProtection="1">
      <protection locked="0" hidden="1"/>
    </xf>
    <xf numFmtId="0" fontId="8" fillId="2" borderId="54" xfId="1" applyFont="1" applyFill="1" applyBorder="1" applyProtection="1">
      <protection hidden="1"/>
    </xf>
    <xf numFmtId="0" fontId="9" fillId="2" borderId="55" xfId="1" applyFont="1" applyFill="1" applyBorder="1" applyProtection="1">
      <protection hidden="1"/>
    </xf>
    <xf numFmtId="0" fontId="9" fillId="2" borderId="56" xfId="1" applyFont="1" applyFill="1" applyBorder="1" applyProtection="1">
      <protection hidden="1"/>
    </xf>
    <xf numFmtId="0" fontId="9" fillId="2" borderId="57" xfId="1" applyFont="1" applyFill="1" applyBorder="1" applyProtection="1">
      <protection hidden="1"/>
    </xf>
    <xf numFmtId="0" fontId="9" fillId="2" borderId="58" xfId="1" applyFont="1" applyFill="1" applyBorder="1" applyProtection="1">
      <protection hidden="1"/>
    </xf>
    <xf numFmtId="0" fontId="8" fillId="2" borderId="56" xfId="1" applyFont="1" applyFill="1" applyBorder="1" applyProtection="1">
      <protection hidden="1"/>
    </xf>
    <xf numFmtId="0" fontId="9" fillId="0" borderId="59" xfId="1" applyFont="1" applyBorder="1" applyProtection="1">
      <protection locked="0"/>
    </xf>
    <xf numFmtId="0" fontId="9" fillId="0" borderId="40" xfId="0" applyFont="1" applyBorder="1"/>
    <xf numFmtId="0" fontId="9" fillId="2" borderId="40" xfId="1" applyFont="1" applyFill="1" applyBorder="1" applyProtection="1">
      <protection hidden="1"/>
    </xf>
    <xf numFmtId="0" fontId="9" fillId="0" borderId="40" xfId="1" applyFont="1" applyBorder="1" applyProtection="1">
      <protection locked="0" hidden="1"/>
    </xf>
    <xf numFmtId="0" fontId="0" fillId="0" borderId="40" xfId="0" applyBorder="1"/>
    <xf numFmtId="0" fontId="8" fillId="0" borderId="56" xfId="1" applyFont="1" applyBorder="1" applyProtection="1">
      <protection locked="0" hidden="1"/>
    </xf>
    <xf numFmtId="14" fontId="9" fillId="0" borderId="2" xfId="1" applyNumberFormat="1" applyFont="1" applyBorder="1" applyAlignment="1" applyProtection="1">
      <alignment horizontal="center"/>
      <protection locked="0" hidden="1"/>
    </xf>
    <xf numFmtId="0" fontId="0" fillId="0" borderId="1" xfId="0" applyBorder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60" xfId="1" applyFont="1" applyFill="1" applyBorder="1" applyProtection="1">
      <protection hidden="1"/>
    </xf>
    <xf numFmtId="0" fontId="6" fillId="2" borderId="21" xfId="1" applyFont="1" applyFill="1" applyBorder="1" applyProtection="1">
      <protection hidden="1"/>
    </xf>
    <xf numFmtId="0" fontId="6" fillId="2" borderId="49" xfId="1" applyFont="1" applyFill="1" applyBorder="1" applyProtection="1">
      <protection hidden="1"/>
    </xf>
    <xf numFmtId="0" fontId="9" fillId="0" borderId="52" xfId="1" applyFont="1" applyBorder="1" applyAlignment="1" applyProtection="1">
      <alignment horizontal="left"/>
      <protection locked="0" hidden="1"/>
    </xf>
    <xf numFmtId="0" fontId="9" fillId="0" borderId="3" xfId="1" applyFont="1" applyBorder="1" applyAlignment="1" applyProtection="1">
      <alignment horizontal="left"/>
      <protection locked="0" hidden="1"/>
    </xf>
    <xf numFmtId="0" fontId="9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0" fillId="0" borderId="41" xfId="0" applyBorder="1"/>
    <xf numFmtId="0" fontId="0" fillId="0" borderId="2" xfId="0" applyBorder="1"/>
    <xf numFmtId="0" fontId="0" fillId="0" borderId="47" xfId="0" applyBorder="1"/>
    <xf numFmtId="166" fontId="14" fillId="0" borderId="0" xfId="0" applyNumberFormat="1" applyFont="1" applyAlignment="1" applyProtection="1">
      <alignment horizontal="center" vertical="center"/>
      <protection locked="0"/>
    </xf>
    <xf numFmtId="20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166" fontId="19" fillId="0" borderId="0" xfId="0" applyNumberFormat="1" applyFont="1" applyAlignment="1" applyProtection="1">
      <alignment horizontal="center" vertical="center"/>
      <protection locked="0"/>
    </xf>
    <xf numFmtId="0" fontId="8" fillId="2" borderId="22" xfId="1" applyFont="1" applyFill="1" applyBorder="1" applyProtection="1">
      <protection hidden="1"/>
    </xf>
    <xf numFmtId="0" fontId="9" fillId="0" borderId="7" xfId="0" applyFont="1" applyBorder="1"/>
    <xf numFmtId="0" fontId="5" fillId="0" borderId="0" xfId="2" applyNumberFormat="1" applyFill="1" applyBorder="1" applyAlignment="1" applyProtection="1">
      <alignment horizontal="left"/>
    </xf>
    <xf numFmtId="0" fontId="10" fillId="0" borderId="0" xfId="2" applyNumberFormat="1" applyFont="1" applyFill="1" applyBorder="1" applyAlignment="1" applyProtection="1">
      <alignment horizontal="left"/>
    </xf>
    <xf numFmtId="0" fontId="10" fillId="0" borderId="36" xfId="2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9" fillId="0" borderId="25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5" fillId="0" borderId="29" xfId="2" applyBorder="1" applyAlignment="1">
      <alignment horizontal="left"/>
    </xf>
    <xf numFmtId="0" fontId="0" fillId="0" borderId="39" xfId="0" applyBorder="1"/>
    <xf numFmtId="0" fontId="0" fillId="0" borderId="30" xfId="0" applyBorder="1"/>
    <xf numFmtId="0" fontId="6" fillId="0" borderId="37" xfId="0" applyFont="1" applyBorder="1" applyAlignment="1">
      <alignment horizontal="center"/>
    </xf>
    <xf numFmtId="0" fontId="9" fillId="0" borderId="34" xfId="0" applyFont="1" applyBorder="1" applyAlignment="1">
      <alignment horizontal="left"/>
    </xf>
    <xf numFmtId="49" fontId="9" fillId="0" borderId="29" xfId="0" applyNumberFormat="1" applyFont="1" applyBorder="1"/>
    <xf numFmtId="0" fontId="8" fillId="2" borderId="40" xfId="1" applyFont="1" applyFill="1" applyBorder="1" applyProtection="1">
      <protection hidden="1"/>
    </xf>
    <xf numFmtId="0" fontId="8" fillId="2" borderId="17" xfId="1" applyFont="1" applyFill="1" applyBorder="1" applyProtection="1">
      <protection hidden="1"/>
    </xf>
  </cellXfs>
  <cellStyles count="4">
    <cellStyle name="Excel Built-in Normal" xfId="1" xr:uid="{00000000-0005-0000-0000-000000000000}"/>
    <cellStyle name="Hyperkobling" xfId="2" builtinId="8"/>
    <cellStyle name="Komma" xfId="3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44450</xdr:rowOff>
    </xdr:from>
    <xdr:to>
      <xdr:col>5</xdr:col>
      <xdr:colOff>13940</xdr:colOff>
      <xdr:row>3</xdr:row>
      <xdr:rowOff>107950</xdr:rowOff>
    </xdr:to>
    <xdr:sp macro="" textlink="" fLocksText="0">
      <xdr:nvSpPr>
        <xdr:cNvPr id="1027" name="TekstSylinder 2">
          <a:extLst>
            <a:ext uri="{FF2B5EF4-FFF2-40B4-BE49-F238E27FC236}">
              <a16:creationId xmlns:a16="http://schemas.microsoft.com/office/drawing/2014/main" id="{528E017C-2895-2F49-A797-16D8D5A6A955}"/>
            </a:ext>
          </a:extLst>
        </xdr:cNvPr>
        <xdr:cNvSpPr>
          <a:spLocks noChangeArrowheads="1"/>
        </xdr:cNvSpPr>
      </xdr:nvSpPr>
      <xdr:spPr bwMode="auto">
        <a:xfrm>
          <a:off x="734588" y="211718"/>
          <a:ext cx="3093998" cy="398037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nb-NO" sz="1400" b="1" i="1" u="none" strike="noStrike" baseline="0">
              <a:solidFill>
                <a:srgbClr val="000000"/>
              </a:solidFill>
              <a:latin typeface="Arial"/>
              <a:cs typeface="Arial"/>
            </a:rPr>
            <a:t>Norges Politiidrettsforbund</a:t>
          </a:r>
        </a:p>
      </xdr:txBody>
    </xdr:sp>
    <xdr:clientData/>
  </xdr:twoCellAnchor>
  <xdr:twoCellAnchor>
    <xdr:from>
      <xdr:col>5</xdr:col>
      <xdr:colOff>609600</xdr:colOff>
      <xdr:row>2</xdr:row>
      <xdr:rowOff>114300</xdr:rowOff>
    </xdr:from>
    <xdr:to>
      <xdr:col>6</xdr:col>
      <xdr:colOff>38100</xdr:colOff>
      <xdr:row>4</xdr:row>
      <xdr:rowOff>25400</xdr:rowOff>
    </xdr:to>
    <xdr:sp macro="" textlink="">
      <xdr:nvSpPr>
        <xdr:cNvPr id="1028" name="TekstSylinder 3">
          <a:extLst>
            <a:ext uri="{FF2B5EF4-FFF2-40B4-BE49-F238E27FC236}">
              <a16:creationId xmlns:a16="http://schemas.microsoft.com/office/drawing/2014/main" id="{61881B3C-799C-DD4A-A788-1AD65E149D0A}"/>
            </a:ext>
          </a:extLst>
        </xdr:cNvPr>
        <xdr:cNvSpPr>
          <a:spLocks noChangeArrowheads="1"/>
        </xdr:cNvSpPr>
      </xdr:nvSpPr>
      <xdr:spPr bwMode="auto">
        <a:xfrm>
          <a:off x="5245100" y="444500"/>
          <a:ext cx="279400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543622</xdr:colOff>
      <xdr:row>3</xdr:row>
      <xdr:rowOff>67276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FDB08E7-AF7B-4826-9306-84CA8FFFCD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313" r="83471"/>
        <a:stretch/>
      </xdr:blipFill>
      <xdr:spPr bwMode="auto">
        <a:xfrm>
          <a:off x="0" y="0"/>
          <a:ext cx="543622" cy="5690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77"/>
  <sheetViews>
    <sheetView tabSelected="1" topLeftCell="A2" zoomScale="164" zoomScaleNormal="164" workbookViewId="0">
      <selection activeCell="I11" sqref="I11"/>
    </sheetView>
  </sheetViews>
  <sheetFormatPr baseColWidth="10" defaultColWidth="11.44140625" defaultRowHeight="13.2" x14ac:dyDescent="0.25"/>
  <cols>
    <col min="1" max="1" width="9.6640625" customWidth="1"/>
    <col min="2" max="2" width="11.33203125" customWidth="1"/>
    <col min="3" max="3" width="10.109375" customWidth="1"/>
    <col min="4" max="4" width="13.33203125" customWidth="1"/>
    <col min="5" max="5" width="10.44140625" customWidth="1"/>
    <col min="6" max="6" width="9.77734375" customWidth="1"/>
    <col min="7" max="7" width="7.77734375" customWidth="1"/>
    <col min="8" max="8" width="10.77734375" customWidth="1"/>
    <col min="9" max="10" width="15.109375" bestFit="1" customWidth="1"/>
    <col min="11" max="11" width="13.44140625" customWidth="1"/>
    <col min="21" max="22" width="14.44140625" customWidth="1"/>
  </cols>
  <sheetData>
    <row r="3" spans="1:26" x14ac:dyDescent="0.25">
      <c r="F3" s="1" t="s">
        <v>0</v>
      </c>
      <c r="G3" s="125"/>
      <c r="H3" s="125"/>
      <c r="U3" s="54"/>
      <c r="V3" s="55"/>
      <c r="W3" s="56"/>
      <c r="X3" s="56"/>
      <c r="Y3" s="56"/>
      <c r="Z3" s="56"/>
    </row>
    <row r="4" spans="1:26" x14ac:dyDescent="0.25">
      <c r="U4" s="54"/>
      <c r="V4" s="55"/>
      <c r="W4" s="56"/>
      <c r="X4" s="56"/>
      <c r="Y4" s="56"/>
      <c r="Z4" s="56"/>
    </row>
    <row r="5" spans="1:26" ht="4.05" customHeight="1" x14ac:dyDescent="0.25">
      <c r="A5" s="126"/>
      <c r="B5" s="126"/>
      <c r="C5" s="126"/>
      <c r="D5" s="126"/>
      <c r="E5" s="126"/>
      <c r="F5" s="126"/>
      <c r="G5" s="126"/>
      <c r="H5" s="126"/>
      <c r="K5" s="150"/>
      <c r="L5" s="150"/>
      <c r="M5" s="140"/>
      <c r="N5" s="140"/>
      <c r="O5" s="140"/>
      <c r="P5" s="140"/>
      <c r="Q5" s="66"/>
      <c r="R5" s="141"/>
      <c r="S5" s="142"/>
      <c r="T5" s="67"/>
      <c r="U5" s="56"/>
      <c r="V5" s="56"/>
      <c r="W5" s="56"/>
      <c r="X5" s="56"/>
      <c r="Y5" s="56"/>
      <c r="Z5" s="56"/>
    </row>
    <row r="6" spans="1:26" ht="24.6" x14ac:dyDescent="0.4">
      <c r="A6" s="127" t="s">
        <v>1</v>
      </c>
      <c r="B6" s="127"/>
      <c r="C6" s="127"/>
      <c r="D6" s="127"/>
      <c r="E6" s="127"/>
      <c r="F6" s="127"/>
      <c r="G6" s="127"/>
      <c r="H6" s="127"/>
      <c r="I6" s="81"/>
      <c r="J6" s="81"/>
      <c r="K6" s="143"/>
      <c r="L6" s="143"/>
      <c r="M6" s="144"/>
      <c r="N6" s="144"/>
      <c r="O6" s="144"/>
      <c r="P6" s="144"/>
      <c r="Q6" s="66"/>
      <c r="R6" s="141"/>
      <c r="S6" s="142"/>
      <c r="T6" s="68"/>
      <c r="U6" s="57"/>
      <c r="V6" s="56"/>
      <c r="W6" s="58"/>
      <c r="X6" s="59"/>
      <c r="Y6" s="58"/>
      <c r="Z6" s="60"/>
    </row>
    <row r="7" spans="1:26" ht="15.3" customHeight="1" x14ac:dyDescent="0.25">
      <c r="A7" s="128" t="s">
        <v>42</v>
      </c>
      <c r="B7" s="128"/>
      <c r="C7" s="128"/>
      <c r="D7" s="128"/>
      <c r="E7" s="128"/>
      <c r="F7" s="128"/>
      <c r="G7" s="128"/>
      <c r="H7" s="128"/>
      <c r="I7" s="69">
        <v>0.99998842592592585</v>
      </c>
      <c r="J7" s="70"/>
      <c r="K7" s="71"/>
      <c r="L7" s="71"/>
      <c r="M7" s="71"/>
      <c r="N7" s="71"/>
      <c r="O7" s="81"/>
      <c r="P7" s="81"/>
      <c r="U7" s="57"/>
      <c r="V7" s="56"/>
      <c r="W7" s="58"/>
      <c r="X7" s="59"/>
      <c r="Y7" s="58"/>
      <c r="Z7" s="60"/>
    </row>
    <row r="8" spans="1:26" ht="15.3" customHeight="1" x14ac:dyDescent="0.25">
      <c r="A8" s="129" t="s">
        <v>41</v>
      </c>
      <c r="B8" s="129"/>
      <c r="C8" s="129"/>
      <c r="D8" s="129"/>
      <c r="E8" s="129"/>
      <c r="F8" s="129"/>
      <c r="G8" s="129"/>
      <c r="H8" s="129"/>
      <c r="I8" s="69"/>
      <c r="J8" s="70"/>
      <c r="K8" s="71"/>
      <c r="L8" s="71"/>
      <c r="M8" s="71"/>
      <c r="N8" s="71"/>
      <c r="O8" s="81"/>
      <c r="P8" s="81"/>
      <c r="U8" s="61"/>
      <c r="V8" s="56"/>
      <c r="W8" s="57"/>
      <c r="X8" s="57"/>
      <c r="Y8" s="57"/>
      <c r="Z8" s="60"/>
    </row>
    <row r="9" spans="1:26" ht="15.3" customHeight="1" x14ac:dyDescent="0.25">
      <c r="A9" s="157" t="s">
        <v>43</v>
      </c>
      <c r="B9" s="157"/>
      <c r="C9" s="157"/>
      <c r="D9" s="157"/>
      <c r="E9" s="157"/>
      <c r="F9" s="157"/>
      <c r="G9" s="157"/>
      <c r="H9" s="157"/>
      <c r="I9" s="69"/>
      <c r="J9" s="70"/>
      <c r="K9" s="71"/>
      <c r="L9" s="71"/>
      <c r="M9" s="71"/>
      <c r="N9" s="71"/>
      <c r="O9" s="81"/>
      <c r="P9" s="81"/>
      <c r="U9" s="61"/>
      <c r="V9" s="56"/>
      <c r="W9" s="57"/>
      <c r="X9" s="57"/>
      <c r="Y9" s="57"/>
      <c r="Z9" s="60"/>
    </row>
    <row r="10" spans="1:26" ht="15" customHeight="1" x14ac:dyDescent="0.25">
      <c r="A10" s="92" t="s">
        <v>2</v>
      </c>
      <c r="B10" s="151"/>
      <c r="C10" s="153"/>
      <c r="D10" s="84" t="s">
        <v>29</v>
      </c>
      <c r="E10" s="82"/>
      <c r="F10" s="85" t="s">
        <v>35</v>
      </c>
      <c r="G10" s="83"/>
      <c r="H10" s="90"/>
      <c r="I10" s="71" t="s">
        <v>31</v>
      </c>
      <c r="J10" s="71">
        <v>617</v>
      </c>
      <c r="K10" s="71"/>
      <c r="L10" s="71"/>
      <c r="M10" s="71"/>
      <c r="N10" s="71"/>
      <c r="O10" s="81"/>
      <c r="P10" s="81"/>
      <c r="U10" s="62"/>
      <c r="V10" s="56"/>
      <c r="W10" s="56"/>
      <c r="X10" s="56"/>
      <c r="Y10" s="56"/>
      <c r="Z10" s="56"/>
    </row>
    <row r="11" spans="1:26" ht="15" customHeight="1" x14ac:dyDescent="0.25">
      <c r="A11" s="93" t="s">
        <v>3</v>
      </c>
      <c r="B11" s="151"/>
      <c r="C11" s="153"/>
      <c r="D11" s="84" t="s">
        <v>30</v>
      </c>
      <c r="E11" s="82"/>
      <c r="F11" s="85" t="s">
        <v>35</v>
      </c>
      <c r="G11" s="83"/>
      <c r="H11" s="91"/>
      <c r="I11" s="72">
        <f>+J18</f>
        <v>0</v>
      </c>
      <c r="J11" s="71"/>
      <c r="K11" s="73" t="s">
        <v>32</v>
      </c>
      <c r="L11" s="74" t="s">
        <v>33</v>
      </c>
      <c r="M11" s="73" t="s">
        <v>34</v>
      </c>
      <c r="N11" s="75"/>
      <c r="O11" s="81"/>
      <c r="P11" s="81"/>
      <c r="U11" s="62"/>
      <c r="V11" s="62"/>
      <c r="W11" s="56"/>
      <c r="X11" s="56"/>
      <c r="Y11" s="56"/>
      <c r="Z11" s="56"/>
    </row>
    <row r="12" spans="1:26" ht="15" customHeight="1" x14ac:dyDescent="0.25">
      <c r="A12" s="93" t="s">
        <v>26</v>
      </c>
      <c r="B12" s="151"/>
      <c r="C12" s="152"/>
      <c r="D12" s="50"/>
      <c r="E12" s="4"/>
      <c r="G12" s="4"/>
      <c r="H12" s="97"/>
      <c r="I12" s="72"/>
      <c r="J12" s="71"/>
      <c r="K12" s="73"/>
      <c r="L12" s="74"/>
      <c r="M12" s="73"/>
      <c r="N12" s="75"/>
      <c r="O12" s="81"/>
      <c r="P12" s="81"/>
      <c r="U12" s="62"/>
      <c r="V12" s="62"/>
      <c r="W12" s="56"/>
      <c r="X12" s="56"/>
      <c r="Y12" s="56"/>
      <c r="Z12" s="56"/>
    </row>
    <row r="13" spans="1:26" ht="15" customHeight="1" x14ac:dyDescent="0.25">
      <c r="A13" s="93" t="s">
        <v>27</v>
      </c>
      <c r="B13" s="151"/>
      <c r="C13" s="152"/>
      <c r="D13" s="84" t="s">
        <v>38</v>
      </c>
      <c r="E13" s="154"/>
      <c r="F13" s="155"/>
      <c r="G13" s="155"/>
      <c r="H13" s="156"/>
      <c r="I13" s="76">
        <f>+K18+L18</f>
        <v>0</v>
      </c>
      <c r="J13" s="71"/>
      <c r="K13" s="72">
        <f>IF(I13&lt;6,1,0)</f>
        <v>1</v>
      </c>
      <c r="L13" s="72">
        <f>IF(I13&lt;=12,IF(I13&gt;=6,1,0),0)</f>
        <v>0</v>
      </c>
      <c r="M13" s="72">
        <f>IF(I13&gt;12,1,0)</f>
        <v>0</v>
      </c>
      <c r="N13" s="75">
        <f>+L13+M13</f>
        <v>0</v>
      </c>
      <c r="O13" s="81"/>
      <c r="P13" s="81"/>
      <c r="U13" s="62"/>
      <c r="V13" s="62"/>
      <c r="W13" s="56"/>
      <c r="X13" s="56"/>
      <c r="Y13" s="56"/>
      <c r="Z13" s="56"/>
    </row>
    <row r="14" spans="1:26" ht="15" customHeight="1" x14ac:dyDescent="0.25">
      <c r="A14" s="93" t="s">
        <v>4</v>
      </c>
      <c r="B14" s="159"/>
      <c r="C14" s="156"/>
      <c r="D14" s="96"/>
      <c r="E14" s="50"/>
      <c r="F14" s="147"/>
      <c r="G14" s="148"/>
      <c r="H14" s="149"/>
      <c r="I14" s="77">
        <f>+E10+G10</f>
        <v>0</v>
      </c>
      <c r="J14" s="71"/>
      <c r="K14" s="71"/>
      <c r="L14" s="71"/>
      <c r="M14" s="71"/>
      <c r="N14" s="71"/>
      <c r="O14" s="81"/>
      <c r="P14" s="81"/>
      <c r="U14" s="56"/>
      <c r="V14" s="63"/>
      <c r="W14" s="56"/>
      <c r="X14" s="56"/>
      <c r="Y14" s="56"/>
      <c r="Z14" s="56"/>
    </row>
    <row r="15" spans="1:26" ht="15" customHeight="1" x14ac:dyDescent="0.25">
      <c r="A15" s="93" t="s">
        <v>5</v>
      </c>
      <c r="B15" s="3"/>
      <c r="C15" s="151"/>
      <c r="D15" s="151"/>
      <c r="E15" s="151"/>
      <c r="F15" s="151"/>
      <c r="G15" s="151"/>
      <c r="H15" s="151"/>
      <c r="I15" s="77">
        <f>+E11+G11</f>
        <v>0</v>
      </c>
      <c r="J15" s="77">
        <f>+I15-I14</f>
        <v>0</v>
      </c>
      <c r="K15" s="71"/>
      <c r="L15" s="71"/>
      <c r="M15" s="71"/>
      <c r="N15" s="71"/>
      <c r="O15" s="81"/>
      <c r="P15" s="81"/>
      <c r="U15" s="56"/>
      <c r="V15" s="56"/>
      <c r="W15" s="64"/>
      <c r="X15" s="65"/>
      <c r="Y15" s="56"/>
      <c r="Z15" s="56"/>
    </row>
    <row r="16" spans="1:26" ht="15" customHeight="1" thickBot="1" x14ac:dyDescent="0.3">
      <c r="A16" s="94" t="s">
        <v>6</v>
      </c>
      <c r="B16" s="86"/>
      <c r="C16" s="158"/>
      <c r="D16" s="158"/>
      <c r="E16" s="158"/>
      <c r="F16" s="158"/>
      <c r="G16" s="86" t="s">
        <v>7</v>
      </c>
      <c r="H16" s="95"/>
      <c r="I16" s="77"/>
      <c r="J16" s="77"/>
      <c r="K16" s="71"/>
      <c r="L16" s="71"/>
      <c r="M16" s="71"/>
      <c r="N16" s="71"/>
      <c r="O16" s="81"/>
      <c r="P16" s="81"/>
    </row>
    <row r="17" spans="1:16" ht="15.75" customHeight="1" x14ac:dyDescent="0.25">
      <c r="A17" s="108" t="s">
        <v>7</v>
      </c>
      <c r="B17" s="98" t="s">
        <v>8</v>
      </c>
      <c r="C17" s="99" t="s">
        <v>9</v>
      </c>
      <c r="D17" s="98" t="s">
        <v>10</v>
      </c>
      <c r="E17" s="99" t="s">
        <v>9</v>
      </c>
      <c r="F17" s="98" t="s">
        <v>11</v>
      </c>
      <c r="G17" s="98" t="s">
        <v>12</v>
      </c>
      <c r="H17" s="100" t="s">
        <v>28</v>
      </c>
      <c r="I17" s="71"/>
      <c r="J17" s="78">
        <f>+J15</f>
        <v>0</v>
      </c>
      <c r="K17" s="71"/>
      <c r="L17" s="71"/>
      <c r="M17" s="71"/>
      <c r="N17" s="71"/>
      <c r="O17" s="81"/>
      <c r="P17" s="81"/>
    </row>
    <row r="18" spans="1:16" ht="15" customHeight="1" x14ac:dyDescent="0.25">
      <c r="A18" s="109"/>
      <c r="B18" s="5"/>
      <c r="C18" s="6"/>
      <c r="D18" s="7"/>
      <c r="E18" s="6"/>
      <c r="F18" s="7"/>
      <c r="G18" s="8"/>
      <c r="H18" s="101"/>
      <c r="I18" s="71">
        <f>IF(OR(G10&lt;=0,G11&lt;=0),0,MINUTE(J15))</f>
        <v>0</v>
      </c>
      <c r="J18" s="71">
        <f>IF(J17&lt;0,0,DAY(J17))</f>
        <v>0</v>
      </c>
      <c r="K18" s="79">
        <f>IF(J15&lt;0,0,HOUR(J17))</f>
        <v>0</v>
      </c>
      <c r="L18" s="80">
        <f>+I18/60</f>
        <v>0</v>
      </c>
      <c r="M18" s="71"/>
      <c r="N18" s="71"/>
      <c r="O18" s="81"/>
      <c r="P18" s="81"/>
    </row>
    <row r="19" spans="1:16" ht="15" customHeight="1" x14ac:dyDescent="0.25">
      <c r="A19" s="110"/>
      <c r="B19" s="9"/>
      <c r="C19" s="10"/>
      <c r="D19" s="9"/>
      <c r="E19" s="10"/>
      <c r="F19" s="9"/>
      <c r="G19" s="11"/>
      <c r="H19" s="101"/>
      <c r="I19" s="81"/>
      <c r="J19" s="81"/>
      <c r="K19" s="81"/>
      <c r="L19" s="81"/>
      <c r="M19" s="81"/>
      <c r="N19" s="81"/>
      <c r="O19" s="81"/>
      <c r="P19" s="81"/>
    </row>
    <row r="20" spans="1:16" ht="15" customHeight="1" x14ac:dyDescent="0.25">
      <c r="A20" s="110"/>
      <c r="B20" s="9"/>
      <c r="C20" s="10"/>
      <c r="D20" s="9"/>
      <c r="E20" s="10"/>
      <c r="F20" s="9"/>
      <c r="G20" s="11"/>
      <c r="H20" s="101"/>
    </row>
    <row r="21" spans="1:16" ht="15" customHeight="1" x14ac:dyDescent="0.25">
      <c r="A21" s="110"/>
      <c r="B21" s="9"/>
      <c r="C21" s="10"/>
      <c r="D21" s="9"/>
      <c r="E21" s="10"/>
      <c r="F21" s="9"/>
      <c r="G21" s="11"/>
      <c r="H21" s="101"/>
    </row>
    <row r="22" spans="1:16" ht="15" customHeight="1" x14ac:dyDescent="0.25">
      <c r="A22" s="110"/>
      <c r="B22" s="9"/>
      <c r="C22" s="10"/>
      <c r="D22" s="9"/>
      <c r="E22" s="10"/>
      <c r="F22" s="9"/>
      <c r="G22" s="11"/>
      <c r="H22" s="101"/>
    </row>
    <row r="23" spans="1:16" ht="15" customHeight="1" x14ac:dyDescent="0.25">
      <c r="A23" s="110"/>
      <c r="B23" s="9"/>
      <c r="C23" s="10"/>
      <c r="D23" s="9"/>
      <c r="E23" s="10"/>
      <c r="F23" s="9"/>
      <c r="G23" s="11"/>
      <c r="H23" s="101"/>
    </row>
    <row r="24" spans="1:16" ht="15" customHeight="1" x14ac:dyDescent="0.25">
      <c r="A24" s="110"/>
      <c r="B24" s="9"/>
      <c r="C24" s="10"/>
      <c r="D24" s="9"/>
      <c r="E24" s="10"/>
      <c r="F24" s="9"/>
      <c r="G24" s="11"/>
      <c r="H24" s="101"/>
    </row>
    <row r="25" spans="1:16" ht="15" customHeight="1" thickBot="1" x14ac:dyDescent="0.3">
      <c r="A25" s="111"/>
      <c r="B25" s="12"/>
      <c r="C25" s="13"/>
      <c r="D25" s="12"/>
      <c r="E25" s="13"/>
      <c r="F25" s="12"/>
      <c r="G25" s="14"/>
      <c r="H25" s="101"/>
    </row>
    <row r="26" spans="1:16" ht="16.95" customHeight="1" thickBot="1" x14ac:dyDescent="0.3">
      <c r="A26" s="112"/>
      <c r="B26" s="15"/>
      <c r="C26" s="16"/>
      <c r="D26" s="145" t="s">
        <v>13</v>
      </c>
      <c r="E26" s="145"/>
      <c r="F26" s="17" t="s">
        <v>14</v>
      </c>
      <c r="G26" s="17" t="s">
        <v>15</v>
      </c>
      <c r="H26" s="101"/>
    </row>
    <row r="27" spans="1:16" ht="16.95" customHeight="1" x14ac:dyDescent="0.25">
      <c r="A27" s="113"/>
      <c r="B27" s="18"/>
      <c r="C27" s="19"/>
      <c r="D27" s="20" t="s">
        <v>16</v>
      </c>
      <c r="E27" s="21" t="s">
        <v>37</v>
      </c>
      <c r="F27" s="22">
        <v>1.2</v>
      </c>
      <c r="G27" s="11">
        <v>0</v>
      </c>
      <c r="H27" s="101">
        <f>F27*G27</f>
        <v>0</v>
      </c>
    </row>
    <row r="28" spans="1:16" ht="16.95" customHeight="1" thickBot="1" x14ac:dyDescent="0.3">
      <c r="A28" s="114"/>
      <c r="B28" s="8"/>
      <c r="C28" s="23"/>
      <c r="D28" s="24" t="s">
        <v>36</v>
      </c>
      <c r="E28" s="25">
        <v>0</v>
      </c>
      <c r="F28" s="26">
        <v>0.8</v>
      </c>
      <c r="G28" s="27">
        <v>0</v>
      </c>
      <c r="H28" s="102">
        <f>SUM(E28*F28*G28)</f>
        <v>0</v>
      </c>
    </row>
    <row r="29" spans="1:16" ht="16.95" customHeight="1" thickBot="1" x14ac:dyDescent="0.3">
      <c r="A29" s="115"/>
      <c r="B29" s="11"/>
      <c r="C29" s="28"/>
      <c r="D29" s="29"/>
      <c r="E29" s="29"/>
      <c r="F29" s="30"/>
      <c r="G29" s="30"/>
      <c r="H29" s="101"/>
    </row>
    <row r="30" spans="1:16" ht="16.95" customHeight="1" thickBot="1" x14ac:dyDescent="0.3">
      <c r="A30" s="116"/>
      <c r="B30" s="31"/>
      <c r="C30" s="32"/>
      <c r="D30" s="33"/>
      <c r="E30" s="33"/>
      <c r="F30" s="34"/>
      <c r="G30" s="11"/>
      <c r="H30" s="103"/>
    </row>
    <row r="31" spans="1:16" ht="16.95" customHeight="1" thickBot="1" x14ac:dyDescent="0.3">
      <c r="A31" s="117" t="s">
        <v>17</v>
      </c>
      <c r="B31" s="3" t="s">
        <v>18</v>
      </c>
      <c r="C31" s="35"/>
      <c r="D31" s="36"/>
      <c r="E31" s="37"/>
      <c r="F31" s="34"/>
      <c r="G31" s="11"/>
      <c r="H31" s="103"/>
    </row>
    <row r="32" spans="1:16" ht="16.95" customHeight="1" thickBot="1" x14ac:dyDescent="0.3">
      <c r="A32" s="118"/>
      <c r="B32" s="38"/>
      <c r="C32" s="39"/>
      <c r="D32" s="145"/>
      <c r="E32" s="146"/>
      <c r="F32" s="40"/>
      <c r="G32" s="41"/>
      <c r="H32" s="101"/>
    </row>
    <row r="33" spans="1:10" ht="16.95" customHeight="1" thickBot="1" x14ac:dyDescent="0.3">
      <c r="A33" s="119"/>
      <c r="B33" s="87"/>
      <c r="C33" s="42"/>
      <c r="D33" s="88"/>
      <c r="E33" s="88"/>
      <c r="F33" s="89"/>
      <c r="G33" s="11"/>
      <c r="H33" s="103"/>
    </row>
    <row r="34" spans="1:10" ht="15.75" customHeight="1" x14ac:dyDescent="0.25">
      <c r="A34" s="160" t="s">
        <v>19</v>
      </c>
      <c r="B34" s="161"/>
      <c r="C34" s="161"/>
      <c r="D34" s="161"/>
      <c r="E34" s="161"/>
      <c r="F34" s="161"/>
      <c r="G34" s="43" t="s">
        <v>12</v>
      </c>
      <c r="H34" s="101" t="s">
        <v>20</v>
      </c>
    </row>
    <row r="35" spans="1:10" ht="15" customHeight="1" x14ac:dyDescent="0.25">
      <c r="A35" s="133"/>
      <c r="B35" s="134"/>
      <c r="C35" s="134"/>
      <c r="D35" s="134"/>
      <c r="E35" s="134"/>
      <c r="F35" s="134"/>
      <c r="G35" s="44"/>
      <c r="H35" s="104"/>
    </row>
    <row r="36" spans="1:10" ht="15" customHeight="1" x14ac:dyDescent="0.25">
      <c r="A36" s="133"/>
      <c r="B36" s="134"/>
      <c r="C36" s="134"/>
      <c r="D36" s="134"/>
      <c r="E36" s="134"/>
      <c r="F36" s="134"/>
      <c r="G36" s="44"/>
      <c r="H36" s="104"/>
    </row>
    <row r="37" spans="1:10" ht="15" customHeight="1" x14ac:dyDescent="0.25">
      <c r="A37" s="133"/>
      <c r="B37" s="134"/>
      <c r="C37" s="134"/>
      <c r="D37" s="134"/>
      <c r="E37" s="134"/>
      <c r="F37" s="134"/>
      <c r="G37" s="44"/>
      <c r="H37" s="104"/>
    </row>
    <row r="38" spans="1:10" ht="15" customHeight="1" x14ac:dyDescent="0.25">
      <c r="A38" s="133"/>
      <c r="B38" s="134"/>
      <c r="C38" s="134"/>
      <c r="D38" s="134"/>
      <c r="E38" s="134"/>
      <c r="F38" s="134"/>
      <c r="G38" s="44"/>
      <c r="H38" s="104"/>
    </row>
    <row r="39" spans="1:10" ht="15.75" customHeight="1" x14ac:dyDescent="0.25">
      <c r="A39" s="120" t="s">
        <v>21</v>
      </c>
      <c r="B39" s="20"/>
      <c r="C39" s="45"/>
      <c r="D39" s="3" t="s">
        <v>22</v>
      </c>
      <c r="E39" s="33"/>
      <c r="F39" s="33"/>
      <c r="G39" s="35"/>
      <c r="H39" s="105">
        <f>SUM(H18:H38)</f>
        <v>0</v>
      </c>
    </row>
    <row r="40" spans="1:10" ht="15.75" customHeight="1" thickBot="1" x14ac:dyDescent="0.3">
      <c r="A40" s="120" t="s">
        <v>23</v>
      </c>
      <c r="B40" s="20"/>
      <c r="C40" s="45"/>
      <c r="D40" s="46" t="s">
        <v>40</v>
      </c>
      <c r="E40" s="47"/>
      <c r="F40" s="47"/>
      <c r="G40" s="48"/>
      <c r="H40" s="106">
        <v>500</v>
      </c>
    </row>
    <row r="41" spans="1:10" ht="15.75" customHeight="1" thickBot="1" x14ac:dyDescent="0.3">
      <c r="A41" s="114"/>
      <c r="B41" s="33"/>
      <c r="C41" s="35"/>
      <c r="D41" s="3" t="s">
        <v>24</v>
      </c>
      <c r="E41" s="3"/>
      <c r="F41" s="33"/>
      <c r="G41" s="49"/>
      <c r="H41" s="107">
        <f>H39-ABS(H40)</f>
        <v>-500</v>
      </c>
    </row>
    <row r="42" spans="1:10" x14ac:dyDescent="0.25">
      <c r="A42" s="121"/>
      <c r="B42" s="135"/>
      <c r="C42" s="135"/>
      <c r="D42" s="51"/>
      <c r="E42" s="136"/>
      <c r="F42" s="126"/>
      <c r="G42" s="126"/>
      <c r="H42" s="137"/>
    </row>
    <row r="43" spans="1:10" x14ac:dyDescent="0.25">
      <c r="A43" s="122"/>
      <c r="E43" s="126"/>
      <c r="F43" s="126"/>
      <c r="G43" s="126"/>
      <c r="H43" s="137"/>
    </row>
    <row r="44" spans="1:10" x14ac:dyDescent="0.25">
      <c r="A44" s="123" t="s">
        <v>39</v>
      </c>
      <c r="B44" s="124"/>
      <c r="C44" s="52"/>
      <c r="D44" s="53" t="s">
        <v>25</v>
      </c>
      <c r="E44" s="138"/>
      <c r="F44" s="138"/>
      <c r="G44" s="138"/>
      <c r="H44" s="139"/>
    </row>
    <row r="45" spans="1:10" ht="13.8" thickBot="1" x14ac:dyDescent="0.3">
      <c r="A45" s="130" t="s">
        <v>44</v>
      </c>
      <c r="B45" s="131"/>
      <c r="C45" s="131"/>
      <c r="D45" s="131"/>
      <c r="E45" s="131"/>
      <c r="F45" s="131"/>
      <c r="G45" s="131"/>
      <c r="H45" s="132"/>
      <c r="I45" s="2"/>
      <c r="J45" s="2"/>
    </row>
    <row r="69" spans="20:21" x14ac:dyDescent="0.25">
      <c r="T69" s="56"/>
      <c r="U69" s="56"/>
    </row>
    <row r="70" spans="20:21" x14ac:dyDescent="0.25">
      <c r="T70" s="56"/>
      <c r="U70" s="56"/>
    </row>
    <row r="71" spans="20:21" x14ac:dyDescent="0.25">
      <c r="T71" s="56"/>
      <c r="U71" s="56"/>
    </row>
    <row r="72" spans="20:21" x14ac:dyDescent="0.25">
      <c r="T72" s="56"/>
      <c r="U72" s="56"/>
    </row>
    <row r="73" spans="20:21" x14ac:dyDescent="0.25">
      <c r="T73" s="56"/>
      <c r="U73" s="56"/>
    </row>
    <row r="74" spans="20:21" x14ac:dyDescent="0.25">
      <c r="T74" s="56"/>
      <c r="U74" s="56"/>
    </row>
    <row r="75" spans="20:21" x14ac:dyDescent="0.25">
      <c r="T75" s="56"/>
      <c r="U75" s="56"/>
    </row>
    <row r="76" spans="20:21" x14ac:dyDescent="0.25">
      <c r="T76" s="56"/>
      <c r="U76" s="56"/>
    </row>
    <row r="77" spans="20:21" x14ac:dyDescent="0.25">
      <c r="T77" s="56"/>
      <c r="U77" s="56"/>
    </row>
  </sheetData>
  <mergeCells count="31">
    <mergeCell ref="A35:F35"/>
    <mergeCell ref="D32:E32"/>
    <mergeCell ref="D26:E26"/>
    <mergeCell ref="F14:H14"/>
    <mergeCell ref="K5:L5"/>
    <mergeCell ref="B13:C13"/>
    <mergeCell ref="B11:C11"/>
    <mergeCell ref="B10:C10"/>
    <mergeCell ref="B12:C12"/>
    <mergeCell ref="E13:H13"/>
    <mergeCell ref="A9:H9"/>
    <mergeCell ref="C15:H15"/>
    <mergeCell ref="C16:F16"/>
    <mergeCell ref="B14:C14"/>
    <mergeCell ref="A34:F34"/>
    <mergeCell ref="M5:P5"/>
    <mergeCell ref="R5:S5"/>
    <mergeCell ref="K6:L6"/>
    <mergeCell ref="M6:P6"/>
    <mergeCell ref="R6:S6"/>
    <mergeCell ref="A45:H45"/>
    <mergeCell ref="A36:F36"/>
    <mergeCell ref="A37:F37"/>
    <mergeCell ref="A38:F38"/>
    <mergeCell ref="B42:C42"/>
    <mergeCell ref="E42:H44"/>
    <mergeCell ref="G3:H3"/>
    <mergeCell ref="A5:H5"/>
    <mergeCell ref="A6:H6"/>
    <mergeCell ref="A7:H7"/>
    <mergeCell ref="A8:H8"/>
  </mergeCells>
  <pageMargins left="0.78749999999999998" right="0.78749999999999998" top="0.88611111111111107" bottom="0.88611111111111107" header="0.51180555555555551" footer="0.51180555555555551"/>
  <pageSetup paperSize="9" scale="95" orientation="portrait" useFirstPageNumber="1" horizontalDpi="300" verticalDpi="300" r:id="rId1"/>
  <headerFooter alignWithMargins="0"/>
  <ignoredErrors>
    <ignoredError xmlns:x16r3="http://schemas.microsoft.com/office/spreadsheetml/2018/08/main" sqref="J17" x16r3:misleadingForma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"/>
    </sheetView>
  </sheetViews>
  <sheetFormatPr baseColWidth="10" defaultColWidth="11.4414062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5" firstPageNumber="0" orientation="portrait" horizontalDpi="300" verticalDpi="300"/>
  <headerFooter alignWithMargins="0"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3.2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95" firstPageNumber="0" orientation="portrait" horizontalDpi="300" verticalDpi="300"/>
  <headerFooter alignWithMargins="0"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Oddbjørn Olsen</dc:creator>
  <cp:lastModifiedBy>Per O Nordli</cp:lastModifiedBy>
  <cp:lastPrinted>2023-03-29T06:46:07Z</cp:lastPrinted>
  <dcterms:created xsi:type="dcterms:W3CDTF">2019-11-26T14:57:59Z</dcterms:created>
  <dcterms:modified xsi:type="dcterms:W3CDTF">2023-12-29T08:14:33Z</dcterms:modified>
</cp:coreProperties>
</file>